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ポイント表" sheetId="1" r:id="rId1"/>
  </sheets>
  <definedNames/>
  <calcPr fullCalcOnLoad="1"/>
</workbook>
</file>

<file path=xl/sharedStrings.xml><?xml version="1.0" encoding="utf-8"?>
<sst xmlns="http://schemas.openxmlformats.org/spreadsheetml/2006/main" count="69" uniqueCount="54">
  <si>
    <t>研究課題名</t>
  </si>
  <si>
    <t>治験依頼者</t>
  </si>
  <si>
    <t>要　　素</t>
  </si>
  <si>
    <t>ウエイト</t>
  </si>
  <si>
    <t>ポイント</t>
  </si>
  <si>
    <t>※</t>
  </si>
  <si>
    <t>●</t>
  </si>
  <si>
    <t>セルに各ウエイトの選択をお願いします。</t>
  </si>
  <si>
    <t>Ⅰ　　　　　　　　　　　　　　(ウエイト×１)</t>
  </si>
  <si>
    <t>Ⅲ　　　　　　　　　　　　　　(ウエイト×５)</t>
  </si>
  <si>
    <t>数</t>
  </si>
  <si>
    <t>(数欄に自動入力されます）</t>
  </si>
  <si>
    <t>Ａ</t>
  </si>
  <si>
    <t>　</t>
  </si>
  <si>
    <t>Ｂ</t>
  </si>
  <si>
    <t>Ｆ</t>
  </si>
  <si>
    <t>Ｈ</t>
  </si>
  <si>
    <t>成人</t>
  </si>
  <si>
    <t>Ｏ</t>
  </si>
  <si>
    <t>承認申請に使用される文書等の作成</t>
  </si>
  <si>
    <t>Ｃ</t>
  </si>
  <si>
    <t>有</t>
  </si>
  <si>
    <t>臨床性能試験研究経費ポイント算出表</t>
  </si>
  <si>
    <t>検体数</t>
  </si>
  <si>
    <t>負荷試験</t>
  </si>
  <si>
    <t>検体採取の難易度</t>
  </si>
  <si>
    <t>検体の対象</t>
  </si>
  <si>
    <t>検体収集の難易度</t>
  </si>
  <si>
    <t>経過観察</t>
  </si>
  <si>
    <t>症例発表</t>
  </si>
  <si>
    <t>別表2</t>
  </si>
  <si>
    <t>Ⅱ　　　　　　　　　　　　　　(ウエイト×２)</t>
  </si>
  <si>
    <t>Ⅲ　　　　　　　　　　　　　　(ウエイト×３)</t>
  </si>
  <si>
    <t>75以下</t>
  </si>
  <si>
    <t>76～150</t>
  </si>
  <si>
    <t>151以上</t>
  </si>
  <si>
    <t>✕人数</t>
  </si>
  <si>
    <t>尿、糞便、唾液、
喀痰、毛髪、涙液
、汗</t>
  </si>
  <si>
    <t>胃液、腸液</t>
  </si>
  <si>
    <t>髄液、羊水、組織、胸水、腹水
、腫瘍、内容物</t>
  </si>
  <si>
    <t>血液、分泌物、
精液、粘液、
乳汁、滑液</t>
  </si>
  <si>
    <t>小児</t>
  </si>
  <si>
    <t>新生児</t>
  </si>
  <si>
    <t>Ｄ</t>
  </si>
  <si>
    <t>希少疾病以外</t>
  </si>
  <si>
    <t>✕人数✕1/5</t>
  </si>
  <si>
    <t>Ｇ</t>
  </si>
  <si>
    <t>Ｅ</t>
  </si>
  <si>
    <t>測定方法</t>
  </si>
  <si>
    <t>自動分析法</t>
  </si>
  <si>
    <t>用手法</t>
  </si>
  <si>
    <t>合計ポイント</t>
  </si>
  <si>
    <r>
      <t>基礎額=</t>
    </r>
    <r>
      <rPr>
        <sz val="10"/>
        <rFont val="ＭＳ ゴシック"/>
        <family val="3"/>
      </rPr>
      <t>合計ポイント✕6000円</t>
    </r>
  </si>
  <si>
    <t>希少疾病対象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</si>
</sst>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¥&quot;#,##0_);[Red]\(&quot;¥&quot;#,##0\)"/>
    <numFmt numFmtId="185" formatCode="&quot;¥&quot;#,##0.0_);[Red]\(&quot;¥&quot;#,##0.0\)"/>
    <numFmt numFmtId="186" formatCode="&quot;¥&quot;#,##0.00_);[Red]\(&quot;¥&quot;#,##0.00\)"/>
    <numFmt numFmtId="187" formatCode="[$-F800]dddd\,\ mmmm\ dd\,\ 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[$¥-411]#,##0.00;[$¥-411]#,##0.00"/>
    <numFmt numFmtId="193" formatCode="[$¥-411]#,##0.000;[$¥-411]#,##0.000"/>
    <numFmt numFmtId="194" formatCode="[$¥-411]#,##0.0;[$¥-411]#,##0.0"/>
    <numFmt numFmtId="195" formatCode="[$¥-411]#,##0;[$¥-411]#,##0"/>
    <numFmt numFmtId="196" formatCode="[$-409]dddd\,\ mmmm\ dd\,\ yyyy"/>
    <numFmt numFmtId="197" formatCode="0_);[Red]\(0\)"/>
    <numFmt numFmtId="198" formatCode="&quot;¥&quot;#,##0;[Red]&quot;¥&quot;#,##0"/>
    <numFmt numFmtId="199" formatCode="0.0%"/>
    <numFmt numFmtId="200" formatCode="#,##0_);[Red]\(#,##0\)"/>
    <numFmt numFmtId="201" formatCode="#,##0;[Red]#,##0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4"/>
      <name val="ＭＳ ゴシック"/>
      <family val="3"/>
    </font>
    <font>
      <sz val="10"/>
      <name val="ＭＳ ゴシック"/>
      <family val="3"/>
    </font>
    <font>
      <b/>
      <sz val="12"/>
      <name val="ＭＳ Ｐゴシック"/>
      <family val="3"/>
    </font>
    <font>
      <b/>
      <sz val="11"/>
      <name val="ＭＳ ゴシック"/>
      <family val="3"/>
    </font>
    <font>
      <b/>
      <sz val="10"/>
      <name val="ＭＳ ゴシック"/>
      <family val="3"/>
    </font>
    <font>
      <b/>
      <sz val="12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/>
    </border>
    <border>
      <left style="hair"/>
      <right style="hair"/>
      <top/>
      <bottom style="hair"/>
    </border>
    <border>
      <left style="hair"/>
      <right style="hair"/>
      <top style="hair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 diagonalUp="1">
      <left style="hair"/>
      <right style="hair"/>
      <top style="hair"/>
      <bottom/>
      <diagonal style="hair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/>
    </border>
    <border>
      <left/>
      <right style="hair"/>
      <top style="hair"/>
      <bottom/>
    </border>
    <border>
      <left style="hair"/>
      <right style="thin"/>
      <top style="hair"/>
      <bottom style="hair"/>
    </border>
    <border diagonalUp="1">
      <left style="hair"/>
      <right style="hair"/>
      <top style="hair"/>
      <bottom style="hair"/>
      <diagonal style="hair"/>
    </border>
    <border diagonalUp="1">
      <left style="hair"/>
      <right style="hair"/>
      <top>
        <color indexed="63"/>
      </top>
      <bottom style="thin"/>
      <diagonal style="hair"/>
    </border>
    <border diagonalUp="1">
      <left style="hair"/>
      <right style="hair"/>
      <top/>
      <bottom style="hair"/>
      <diagonal style="hair"/>
    </border>
    <border>
      <left style="thin"/>
      <right style="thin"/>
      <top/>
      <bottom style="hair"/>
    </border>
    <border>
      <left/>
      <right style="hair"/>
      <top/>
      <bottom style="hair"/>
    </border>
    <border>
      <left style="thin"/>
      <right>
        <color indexed="63"/>
      </right>
      <top style="thin"/>
      <bottom>
        <color indexed="63"/>
      </bottom>
    </border>
    <border>
      <left/>
      <right style="hair"/>
      <top style="thin"/>
      <bottom/>
    </border>
    <border>
      <left style="thin"/>
      <right/>
      <top/>
      <bottom style="thin"/>
    </border>
    <border>
      <left/>
      <right style="hair"/>
      <top/>
      <bottom style="thin"/>
    </border>
    <border>
      <left style="hair"/>
      <right style="hair"/>
      <top/>
      <bottom style="thin"/>
    </border>
    <border>
      <left style="hair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 style="thin"/>
      <top style="thin"/>
      <bottom/>
    </border>
    <border diagonalUp="1">
      <left style="hair"/>
      <right style="hair"/>
      <top style="hair"/>
      <bottom/>
      <diagonal style="thin"/>
    </border>
    <border diagonalUp="1">
      <left style="hair"/>
      <right style="hair"/>
      <top/>
      <bottom style="hair"/>
      <diagonal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83">
    <xf numFmtId="0" fontId="0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centerContinuous" vertical="center"/>
    </xf>
    <xf numFmtId="0" fontId="5" fillId="0" borderId="0" xfId="0" applyFont="1" applyAlignment="1">
      <alignment horizontal="left" vertic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Continuous" vertical="center"/>
    </xf>
    <xf numFmtId="0" fontId="3" fillId="0" borderId="0" xfId="0" applyFont="1" applyFill="1" applyAlignment="1">
      <alignment/>
    </xf>
    <xf numFmtId="0" fontId="3" fillId="0" borderId="0" xfId="0" applyFont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3" fillId="33" borderId="0" xfId="0" applyFont="1" applyFill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14" xfId="0" applyFont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48" fillId="33" borderId="15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5" fillId="0" borderId="16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0" xfId="0" applyBorder="1" applyAlignment="1">
      <alignment horizontal="left" indent="1"/>
    </xf>
    <xf numFmtId="0" fontId="7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ill="1" applyBorder="1" applyAlignment="1">
      <alignment horizontal="left" indent="1"/>
    </xf>
    <xf numFmtId="0" fontId="8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0" xfId="0" applyAlignment="1">
      <alignment/>
    </xf>
    <xf numFmtId="0" fontId="3" fillId="34" borderId="16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right" vertical="center"/>
    </xf>
    <xf numFmtId="0" fontId="3" fillId="35" borderId="16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3" xfId="0" applyFont="1" applyBorder="1" applyAlignment="1">
      <alignment horizontal="right" vertical="center"/>
    </xf>
    <xf numFmtId="0" fontId="3" fillId="0" borderId="21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2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/>
    </xf>
    <xf numFmtId="0" fontId="3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wrapText="1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 textRotation="255" shrinkToFit="1"/>
    </xf>
    <xf numFmtId="0" fontId="3" fillId="0" borderId="33" xfId="0" applyFont="1" applyBorder="1" applyAlignment="1">
      <alignment shrinkToFit="1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37" xfId="0" applyFont="1" applyBorder="1" applyAlignment="1">
      <alignment horizontal="center" vertical="center"/>
    </xf>
    <xf numFmtId="0" fontId="3" fillId="0" borderId="30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42" fontId="9" fillId="0" borderId="40" xfId="0" applyNumberFormat="1" applyFont="1" applyBorder="1" applyAlignment="1">
      <alignment horizontal="center" vertical="center"/>
    </xf>
    <xf numFmtId="42" fontId="9" fillId="0" borderId="20" xfId="0" applyNumberFormat="1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3" fillId="0" borderId="41" xfId="0" applyNumberFormat="1" applyFont="1" applyBorder="1" applyAlignment="1">
      <alignment horizontal="right" vertical="center"/>
    </xf>
    <xf numFmtId="0" fontId="9" fillId="0" borderId="4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1038225</xdr:colOff>
      <xdr:row>0</xdr:row>
      <xdr:rowOff>104775</xdr:rowOff>
    </xdr:from>
    <xdr:to>
      <xdr:col>8</xdr:col>
      <xdr:colOff>85725</xdr:colOff>
      <xdr:row>2</xdr:row>
      <xdr:rowOff>19050</xdr:rowOff>
    </xdr:to>
    <xdr:sp>
      <xdr:nvSpPr>
        <xdr:cNvPr id="1" name="正方形/長方形 2"/>
        <xdr:cNvSpPr>
          <a:spLocks/>
        </xdr:cNvSpPr>
      </xdr:nvSpPr>
      <xdr:spPr>
        <a:xfrm>
          <a:off x="5905500" y="104775"/>
          <a:ext cx="428625" cy="25717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7"/>
  <sheetViews>
    <sheetView tabSelected="1" zoomScalePageLayoutView="0" workbookViewId="0" topLeftCell="A1">
      <selection activeCell="F18" sqref="F18"/>
    </sheetView>
  </sheetViews>
  <sheetFormatPr defaultColWidth="9.140625" defaultRowHeight="15"/>
  <cols>
    <col min="1" max="1" width="2.8515625" style="1" customWidth="1"/>
    <col min="2" max="2" width="17.7109375" style="1" customWidth="1"/>
    <col min="3" max="3" width="3.57421875" style="1" customWidth="1"/>
    <col min="4" max="7" width="16.28125" style="1" customWidth="1"/>
    <col min="8" max="8" width="4.421875" style="1" customWidth="1"/>
    <col min="9" max="9" width="2.140625" style="1" customWidth="1"/>
    <col min="10" max="10" width="5.140625" style="1" customWidth="1"/>
    <col min="11" max="11" width="9.00390625" style="1" customWidth="1"/>
    <col min="12" max="12" width="17.7109375" style="1" customWidth="1"/>
    <col min="13" max="13" width="12.8515625" style="1" customWidth="1"/>
    <col min="14" max="14" width="9.140625" style="1" customWidth="1"/>
    <col min="15" max="15" width="11.57421875" style="1" bestFit="1" customWidth="1"/>
    <col min="16" max="16384" width="9.00390625" style="1" customWidth="1"/>
  </cols>
  <sheetData>
    <row r="1" ht="9.75" customHeight="1">
      <c r="H1" s="2"/>
    </row>
    <row r="2" spans="1:8" ht="17.25">
      <c r="A2" s="3" t="s">
        <v>22</v>
      </c>
      <c r="B2" s="3"/>
      <c r="C2" s="3"/>
      <c r="D2" s="3"/>
      <c r="E2" s="3"/>
      <c r="F2" s="3"/>
      <c r="G2" s="3"/>
      <c r="H2" s="3" t="s">
        <v>30</v>
      </c>
    </row>
    <row r="3" spans="1:8" ht="12" customHeight="1">
      <c r="A3" s="3"/>
      <c r="B3" s="3"/>
      <c r="C3" s="3"/>
      <c r="D3" s="3"/>
      <c r="E3" s="3"/>
      <c r="F3" s="3"/>
      <c r="G3" s="3"/>
      <c r="H3" s="3"/>
    </row>
    <row r="4" spans="1:8" ht="9.75" customHeight="1">
      <c r="A4" s="3"/>
      <c r="B4" s="4"/>
      <c r="C4" s="3"/>
      <c r="D4" s="54"/>
      <c r="E4" s="55"/>
      <c r="F4" s="55"/>
      <c r="G4" s="55"/>
      <c r="H4" s="3"/>
    </row>
    <row r="5" spans="2:11" ht="15.75" customHeight="1">
      <c r="B5" s="5" t="s">
        <v>0</v>
      </c>
      <c r="C5" s="6"/>
      <c r="D5" s="56"/>
      <c r="E5" s="56"/>
      <c r="F5" s="56"/>
      <c r="G5" s="56"/>
      <c r="K5" s="7"/>
    </row>
    <row r="6" spans="1:7" ht="24" customHeight="1">
      <c r="A6" s="8"/>
      <c r="B6" s="9" t="s">
        <v>1</v>
      </c>
      <c r="C6" s="9"/>
      <c r="D6" s="57"/>
      <c r="E6" s="57"/>
      <c r="F6" s="57"/>
      <c r="G6" s="57"/>
    </row>
    <row r="7" spans="1:7" ht="13.5">
      <c r="A7" s="8"/>
      <c r="B7" s="8"/>
      <c r="C7" s="8"/>
      <c r="D7" s="8"/>
      <c r="E7" s="8"/>
      <c r="F7" s="8"/>
      <c r="G7" s="8"/>
    </row>
    <row r="8" spans="1:12" ht="21" customHeight="1">
      <c r="A8" s="58" t="s">
        <v>2</v>
      </c>
      <c r="B8" s="59"/>
      <c r="C8" s="62" t="s">
        <v>3</v>
      </c>
      <c r="D8" s="64" t="s">
        <v>4</v>
      </c>
      <c r="E8" s="65"/>
      <c r="F8" s="65"/>
      <c r="G8" s="65"/>
      <c r="H8" s="66"/>
      <c r="J8" s="7" t="s">
        <v>5</v>
      </c>
      <c r="K8" s="10" t="s">
        <v>6</v>
      </c>
      <c r="L8" s="1" t="s">
        <v>7</v>
      </c>
    </row>
    <row r="9" spans="1:13" ht="27">
      <c r="A9" s="60"/>
      <c r="B9" s="61"/>
      <c r="C9" s="63"/>
      <c r="D9" s="11" t="s">
        <v>8</v>
      </c>
      <c r="E9" s="11" t="s">
        <v>31</v>
      </c>
      <c r="F9" s="11" t="s">
        <v>32</v>
      </c>
      <c r="G9" s="11" t="s">
        <v>9</v>
      </c>
      <c r="H9" s="12" t="s">
        <v>10</v>
      </c>
      <c r="J9" s="13" t="s">
        <v>11</v>
      </c>
      <c r="M9" s="14"/>
    </row>
    <row r="10" spans="1:8" ht="13.5">
      <c r="A10" s="67" t="s">
        <v>12</v>
      </c>
      <c r="B10" s="68" t="s">
        <v>23</v>
      </c>
      <c r="C10" s="69">
        <v>10</v>
      </c>
      <c r="D10" s="53"/>
      <c r="E10" s="15" t="s">
        <v>33</v>
      </c>
      <c r="F10" s="15" t="s">
        <v>34</v>
      </c>
      <c r="G10" s="15" t="s">
        <v>35</v>
      </c>
      <c r="H10" s="46">
        <f>IF(D11="●",C10*1,IF(E11="●",C10*2,IF(F11="●",C10*3,IF(G11="●",C10*5,""))))</f>
      </c>
    </row>
    <row r="11" spans="1:8" ht="13.5">
      <c r="A11" s="48"/>
      <c r="B11" s="50"/>
      <c r="C11" s="52"/>
      <c r="D11" s="53"/>
      <c r="E11" s="16" t="s">
        <v>13</v>
      </c>
      <c r="F11" s="17"/>
      <c r="G11" s="17" t="s">
        <v>13</v>
      </c>
      <c r="H11" s="46"/>
    </row>
    <row r="12" spans="1:13" ht="29.25" customHeight="1">
      <c r="A12" s="36" t="s">
        <v>14</v>
      </c>
      <c r="B12" s="37" t="s">
        <v>24</v>
      </c>
      <c r="C12" s="18">
        <v>1</v>
      </c>
      <c r="D12" s="39"/>
      <c r="E12" s="40" t="s">
        <v>36</v>
      </c>
      <c r="F12" s="33"/>
      <c r="G12" s="33"/>
      <c r="H12" s="38">
        <f>C12*D12</f>
        <v>0</v>
      </c>
      <c r="L12" s="19"/>
      <c r="M12" s="19"/>
    </row>
    <row r="13" spans="1:14" ht="46.5" customHeight="1">
      <c r="A13" s="47" t="s">
        <v>20</v>
      </c>
      <c r="B13" s="49" t="s">
        <v>25</v>
      </c>
      <c r="C13" s="51">
        <v>1</v>
      </c>
      <c r="D13" s="21" t="s">
        <v>37</v>
      </c>
      <c r="E13" s="21" t="s">
        <v>40</v>
      </c>
      <c r="F13" s="18" t="s">
        <v>38</v>
      </c>
      <c r="G13" s="21" t="s">
        <v>39</v>
      </c>
      <c r="H13" s="46">
        <f>IF(D14="●",C13*1,IF(E14="●",C13*2,IF(F14="●",C13*3,IF(G14="●",C13*5,""))))</f>
      </c>
      <c r="K13" s="22"/>
      <c r="L13" s="20"/>
      <c r="M13" s="20"/>
      <c r="N13" s="20"/>
    </row>
    <row r="14" spans="1:15" ht="19.5" customHeight="1">
      <c r="A14" s="48"/>
      <c r="B14" s="50"/>
      <c r="C14" s="52"/>
      <c r="D14" s="16" t="s">
        <v>13</v>
      </c>
      <c r="E14" s="16" t="s">
        <v>13</v>
      </c>
      <c r="F14" s="16" t="s">
        <v>13</v>
      </c>
      <c r="G14" s="16" t="s">
        <v>13</v>
      </c>
      <c r="H14" s="46"/>
      <c r="K14" s="23"/>
      <c r="L14" s="24"/>
      <c r="M14" s="20"/>
      <c r="N14" s="20"/>
      <c r="O14" s="20"/>
    </row>
    <row r="15" spans="1:8" ht="13.5">
      <c r="A15" s="47" t="s">
        <v>43</v>
      </c>
      <c r="B15" s="49" t="s">
        <v>26</v>
      </c>
      <c r="C15" s="51">
        <v>1</v>
      </c>
      <c r="D15" s="18" t="s">
        <v>17</v>
      </c>
      <c r="E15" s="18" t="s">
        <v>41</v>
      </c>
      <c r="F15" s="18" t="s">
        <v>42</v>
      </c>
      <c r="G15" s="43"/>
      <c r="H15" s="46">
        <f>IF(D16="●",C15*1,IF(E16="●",C15*2,IF(F16="●",C15*3,IF(G16="●",C15*5,""))))</f>
      </c>
    </row>
    <row r="16" spans="1:18" ht="20.25" customHeight="1">
      <c r="A16" s="48"/>
      <c r="B16" s="50"/>
      <c r="C16" s="52"/>
      <c r="D16" s="16" t="s">
        <v>13</v>
      </c>
      <c r="E16" s="16" t="s">
        <v>13</v>
      </c>
      <c r="F16" s="16" t="s">
        <v>13</v>
      </c>
      <c r="G16" s="45"/>
      <c r="H16" s="46"/>
      <c r="J16" s="25"/>
      <c r="K16" s="26"/>
      <c r="L16" s="27"/>
      <c r="M16" s="27"/>
      <c r="N16" s="27"/>
      <c r="O16" s="19"/>
      <c r="P16" s="19"/>
      <c r="Q16" s="19"/>
      <c r="R16" s="19"/>
    </row>
    <row r="17" spans="1:18" ht="29.25" customHeight="1">
      <c r="A17" s="47" t="s">
        <v>47</v>
      </c>
      <c r="B17" s="49" t="s">
        <v>27</v>
      </c>
      <c r="C17" s="51">
        <v>1</v>
      </c>
      <c r="D17" s="30" t="s">
        <v>44</v>
      </c>
      <c r="E17" s="70"/>
      <c r="F17" s="30" t="s">
        <v>53</v>
      </c>
      <c r="G17" s="70"/>
      <c r="H17" s="46">
        <f>IF(D18="●",C17*1,IF(E18="●",C17*2,IF(F18="●",C17*3,IF(G18="●",C17*5,""))))</f>
      </c>
      <c r="J17" s="19"/>
      <c r="K17" s="26"/>
      <c r="L17" s="28"/>
      <c r="M17" s="28"/>
      <c r="N17" s="28"/>
      <c r="O17" s="19"/>
      <c r="P17" s="19"/>
      <c r="Q17" s="19"/>
      <c r="R17" s="19"/>
    </row>
    <row r="18" spans="1:18" ht="18" customHeight="1">
      <c r="A18" s="48"/>
      <c r="B18" s="50"/>
      <c r="C18" s="52"/>
      <c r="D18" s="16" t="s">
        <v>13</v>
      </c>
      <c r="E18" s="71"/>
      <c r="F18" s="16" t="s">
        <v>13</v>
      </c>
      <c r="G18" s="71"/>
      <c r="H18" s="46"/>
      <c r="J18" s="19"/>
      <c r="K18" s="26"/>
      <c r="L18" s="19"/>
      <c r="M18" s="19"/>
      <c r="N18" s="19"/>
      <c r="O18" s="19"/>
      <c r="P18" s="19"/>
      <c r="Q18" s="19"/>
      <c r="R18" s="19"/>
    </row>
    <row r="19" spans="1:18" ht="24" customHeight="1">
      <c r="A19" s="36" t="s">
        <v>15</v>
      </c>
      <c r="B19" s="37" t="s">
        <v>28</v>
      </c>
      <c r="C19" s="18">
        <v>1</v>
      </c>
      <c r="D19" s="39"/>
      <c r="E19" s="41" t="s">
        <v>45</v>
      </c>
      <c r="F19" s="42"/>
      <c r="G19" s="42"/>
      <c r="H19" s="38">
        <f>C19*D19/5</f>
        <v>0</v>
      </c>
      <c r="J19" s="19"/>
      <c r="K19" s="19"/>
      <c r="L19" s="19"/>
      <c r="M19" s="19"/>
      <c r="N19" s="19"/>
      <c r="O19" s="19"/>
      <c r="P19" s="19"/>
      <c r="Q19" s="19"/>
      <c r="R19" s="19"/>
    </row>
    <row r="20" spans="1:18" ht="13.5">
      <c r="A20" s="47" t="s">
        <v>46</v>
      </c>
      <c r="B20" s="49" t="s">
        <v>48</v>
      </c>
      <c r="C20" s="51">
        <v>1</v>
      </c>
      <c r="D20" s="18" t="s">
        <v>49</v>
      </c>
      <c r="E20" s="18" t="s">
        <v>50</v>
      </c>
      <c r="F20" s="72"/>
      <c r="G20" s="72"/>
      <c r="H20" s="46">
        <f>IF(D21="●",C20*1,IF(E21="●",C20*2,IF(F21="●",C20*3,IF(G21="●",C20*5,""))))</f>
      </c>
      <c r="J20" s="19"/>
      <c r="K20" s="19"/>
      <c r="L20" s="19"/>
      <c r="M20" s="19"/>
      <c r="N20" s="19"/>
      <c r="O20" s="19"/>
      <c r="P20" s="19"/>
      <c r="Q20" s="19"/>
      <c r="R20" s="19"/>
    </row>
    <row r="21" spans="1:18" ht="13.5">
      <c r="A21" s="48"/>
      <c r="B21" s="50"/>
      <c r="C21" s="52"/>
      <c r="D21" s="16" t="s">
        <v>13</v>
      </c>
      <c r="E21" s="16" t="s">
        <v>13</v>
      </c>
      <c r="F21" s="73"/>
      <c r="G21" s="73"/>
      <c r="H21" s="46"/>
      <c r="J21" s="19"/>
      <c r="K21" s="19"/>
      <c r="L21" s="19"/>
      <c r="M21" s="19"/>
      <c r="N21" s="19"/>
      <c r="O21" s="19"/>
      <c r="P21" s="19"/>
      <c r="Q21" s="19"/>
      <c r="R21" s="19"/>
    </row>
    <row r="22" spans="1:18" ht="13.5">
      <c r="A22" s="47" t="s">
        <v>16</v>
      </c>
      <c r="B22" s="49" t="s">
        <v>29</v>
      </c>
      <c r="C22" s="51">
        <v>7</v>
      </c>
      <c r="D22" s="18" t="s">
        <v>21</v>
      </c>
      <c r="E22" s="43"/>
      <c r="F22" s="43"/>
      <c r="G22" s="43"/>
      <c r="H22" s="46">
        <f>IF(D23="●",C22*1,IF(E23="●",C22*2,IF(F23="●",C22*3,IF(G23="●",C22*5,""))))</f>
      </c>
      <c r="J22" s="19"/>
      <c r="K22" s="19"/>
      <c r="L22" s="19"/>
      <c r="M22" s="19"/>
      <c r="N22" s="19"/>
      <c r="O22" s="19"/>
      <c r="P22" s="19"/>
      <c r="Q22" s="19"/>
      <c r="R22" s="19"/>
    </row>
    <row r="23" spans="1:18" ht="13.5">
      <c r="A23" s="48"/>
      <c r="B23" s="50"/>
      <c r="C23" s="52"/>
      <c r="D23" s="16" t="s">
        <v>13</v>
      </c>
      <c r="E23" s="45"/>
      <c r="F23" s="44"/>
      <c r="G23" s="45"/>
      <c r="H23" s="46"/>
      <c r="J23" s="19"/>
      <c r="K23" s="19"/>
      <c r="L23" s="19"/>
      <c r="M23" s="19"/>
      <c r="N23" s="19"/>
      <c r="O23" s="19"/>
      <c r="P23" s="19"/>
      <c r="Q23" s="19"/>
      <c r="R23" s="19"/>
    </row>
    <row r="24" spans="1:12" ht="13.5">
      <c r="A24" s="47" t="s">
        <v>18</v>
      </c>
      <c r="B24" s="49" t="s">
        <v>19</v>
      </c>
      <c r="C24" s="51">
        <v>5</v>
      </c>
      <c r="D24" s="18" t="s">
        <v>21</v>
      </c>
      <c r="E24" s="43"/>
      <c r="F24" s="43"/>
      <c r="G24" s="43"/>
      <c r="H24" s="46">
        <f>IF(D25="●",C24*1,IF(E25="●",C24*2,IF(F25="●",C24*3,IF(G25="●",C24*5,""))))</f>
      </c>
      <c r="L24" s="29"/>
    </row>
    <row r="25" spans="1:8" ht="13.5">
      <c r="A25" s="48"/>
      <c r="B25" s="50"/>
      <c r="C25" s="52"/>
      <c r="D25" s="16" t="s">
        <v>13</v>
      </c>
      <c r="E25" s="45"/>
      <c r="F25" s="44"/>
      <c r="G25" s="45"/>
      <c r="H25" s="46"/>
    </row>
    <row r="26" spans="1:8" ht="19.5" customHeight="1">
      <c r="A26" s="31"/>
      <c r="B26" s="32"/>
      <c r="C26" s="76" t="s">
        <v>51</v>
      </c>
      <c r="D26" s="77"/>
      <c r="E26" s="78"/>
      <c r="F26" s="34"/>
      <c r="G26" s="79">
        <f>SUM(H10:H25)</f>
        <v>0</v>
      </c>
      <c r="H26" s="79"/>
    </row>
    <row r="27" spans="1:8" ht="19.5" customHeight="1">
      <c r="A27" s="31"/>
      <c r="B27" s="32"/>
      <c r="C27" s="80" t="s">
        <v>52</v>
      </c>
      <c r="D27" s="81"/>
      <c r="E27" s="82"/>
      <c r="F27" s="35"/>
      <c r="G27" s="74">
        <f>G26*6000</f>
        <v>0</v>
      </c>
      <c r="H27" s="75"/>
    </row>
  </sheetData>
  <sheetProtection/>
  <mergeCells count="49">
    <mergeCell ref="G24:G25"/>
    <mergeCell ref="G27:H27"/>
    <mergeCell ref="C26:E26"/>
    <mergeCell ref="G26:H26"/>
    <mergeCell ref="C27:E27"/>
    <mergeCell ref="H17:H18"/>
    <mergeCell ref="H13:H14"/>
    <mergeCell ref="A17:A18"/>
    <mergeCell ref="H15:H16"/>
    <mergeCell ref="B15:B16"/>
    <mergeCell ref="A20:A21"/>
    <mergeCell ref="B17:B18"/>
    <mergeCell ref="B20:B21"/>
    <mergeCell ref="C20:C21"/>
    <mergeCell ref="H20:H21"/>
    <mergeCell ref="G15:G16"/>
    <mergeCell ref="G17:G18"/>
    <mergeCell ref="F20:F21"/>
    <mergeCell ref="G20:G21"/>
    <mergeCell ref="A15:A16"/>
    <mergeCell ref="C17:C18"/>
    <mergeCell ref="C15:C16"/>
    <mergeCell ref="E17:E18"/>
    <mergeCell ref="D10:D11"/>
    <mergeCell ref="D4:G5"/>
    <mergeCell ref="D6:G6"/>
    <mergeCell ref="A8:B9"/>
    <mergeCell ref="C8:C9"/>
    <mergeCell ref="D8:H8"/>
    <mergeCell ref="A10:A11"/>
    <mergeCell ref="H10:H11"/>
    <mergeCell ref="B10:B11"/>
    <mergeCell ref="C10:C11"/>
    <mergeCell ref="A13:A14"/>
    <mergeCell ref="A22:A23"/>
    <mergeCell ref="B22:B23"/>
    <mergeCell ref="C22:C23"/>
    <mergeCell ref="B13:B14"/>
    <mergeCell ref="C13:C14"/>
    <mergeCell ref="F24:F25"/>
    <mergeCell ref="E22:E23"/>
    <mergeCell ref="F22:F23"/>
    <mergeCell ref="G22:G23"/>
    <mergeCell ref="H22:H23"/>
    <mergeCell ref="A24:A25"/>
    <mergeCell ref="E24:E25"/>
    <mergeCell ref="B24:B25"/>
    <mergeCell ref="C24:C25"/>
    <mergeCell ref="H24:H25"/>
  </mergeCells>
  <dataValidations count="1">
    <dataValidation type="list" allowBlank="1" showInputMessage="1" showErrorMessage="1" sqref="D25 D18 F18 E11:G11 D14:G14 D16:F16 D23 D21:E21">
      <formula1>"　,●"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独立行政法人国立病院機構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NHO</dc:creator>
  <cp:keywords/>
  <dc:description/>
  <cp:lastModifiedBy>kure</cp:lastModifiedBy>
  <cp:lastPrinted>2017-03-08T04:38:15Z</cp:lastPrinted>
  <dcterms:created xsi:type="dcterms:W3CDTF">2012-04-05T00:43:05Z</dcterms:created>
  <dcterms:modified xsi:type="dcterms:W3CDTF">2018-08-08T06:11:00Z</dcterms:modified>
  <cp:category/>
  <cp:version/>
  <cp:contentType/>
  <cp:contentStatus/>
</cp:coreProperties>
</file>